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ПЦ 2019 за го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L28" i="2"/>
  <c r="K28" i="2"/>
  <c r="N28" i="2" s="1"/>
  <c r="J28" i="2"/>
  <c r="I28" i="2"/>
  <c r="G28" i="2"/>
  <c r="F28" i="2"/>
  <c r="H28" i="2" s="1"/>
  <c r="E28" i="2"/>
  <c r="D28" i="2"/>
  <c r="C28" i="2"/>
  <c r="N27" i="2"/>
  <c r="H27" i="2"/>
  <c r="N26" i="2"/>
  <c r="H26" i="2"/>
  <c r="N25" i="2"/>
  <c r="H25" i="2"/>
  <c r="N24" i="2"/>
  <c r="H24" i="2"/>
  <c r="N23" i="2"/>
  <c r="H23" i="2"/>
  <c r="N22" i="2"/>
  <c r="H22" i="2"/>
  <c r="N21" i="2"/>
  <c r="H21" i="2"/>
  <c r="N20" i="2"/>
  <c r="H20" i="2"/>
  <c r="N19" i="2"/>
  <c r="H19" i="2"/>
  <c r="N18" i="2"/>
  <c r="H18" i="2"/>
  <c r="N17" i="2"/>
  <c r="H17" i="2"/>
  <c r="N16" i="2"/>
  <c r="H16" i="2"/>
  <c r="N15" i="2"/>
  <c r="H15" i="2"/>
  <c r="N14" i="2"/>
  <c r="H14" i="2"/>
  <c r="N13" i="2"/>
  <c r="H13" i="2"/>
  <c r="N12" i="2"/>
  <c r="H12" i="2"/>
  <c r="N11" i="2"/>
  <c r="H11" i="2"/>
  <c r="N10" i="2"/>
  <c r="H10" i="2"/>
  <c r="N9" i="2"/>
  <c r="H9" i="2"/>
  <c r="N8" i="2"/>
  <c r="H8" i="2"/>
  <c r="N7" i="2"/>
  <c r="H7" i="2"/>
  <c r="N6" i="2"/>
  <c r="H6" i="2"/>
  <c r="N5" i="2"/>
  <c r="H5" i="2"/>
  <c r="N4" i="2"/>
  <c r="H4" i="2"/>
</calcChain>
</file>

<file path=xl/sharedStrings.xml><?xml version="1.0" encoding="utf-8"?>
<sst xmlns="http://schemas.openxmlformats.org/spreadsheetml/2006/main" count="43" uniqueCount="36">
  <si>
    <t>Муниципальные целевые программы на 2019 год</t>
  </si>
  <si>
    <t>№ п/п</t>
  </si>
  <si>
    <t xml:space="preserve">Наименование </t>
  </si>
  <si>
    <t>план</t>
  </si>
  <si>
    <t>исполнение за 2019 год</t>
  </si>
  <si>
    <t>ФБ</t>
  </si>
  <si>
    <t>КБ</t>
  </si>
  <si>
    <t>РБ</t>
  </si>
  <si>
    <t>ГБ</t>
  </si>
  <si>
    <t>внебюд. источ</t>
  </si>
  <si>
    <t>ИТОГО</t>
  </si>
  <si>
    <t>МП "Повышение безопасности дорожного движения в Каменском районе на 2013-2020 годы"</t>
  </si>
  <si>
    <t>МП "Культура  Каменского района Алтайского края на 2018-2020 годы"</t>
  </si>
  <si>
    <t>МП "Развитие физической культуры и спорта в Каменском районе" на 2018-2020 годы</t>
  </si>
  <si>
    <t>МП "Развитие и поддержка малого и среднего предпринимательства в Каменском районе" на 2018-2020 годы</t>
  </si>
  <si>
    <r>
      <t>МЦП "Комплексные меры профилактики наркомании в Каменском районе Алтайского края</t>
    </r>
    <r>
      <rPr>
        <i/>
        <sz val="12"/>
        <color indexed="8"/>
        <rFont val="Calibri"/>
        <family val="2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 xml:space="preserve"> на 2019-2022 годы"</t>
    </r>
  </si>
  <si>
    <t>МП «Развитие туризма в Каменском районе Алтайского края» на 2016-2020 годы</t>
  </si>
  <si>
    <t>МП "Улучшение условий и охраны труда в Каменском районе Алтайского края на 2019-2021 годы"</t>
  </si>
  <si>
    <t>МП "Комплексное развитие систем коммунальной инфраструктуры Каменского района Алтайского края на 2019-2021 годы"</t>
  </si>
  <si>
    <t>МП "Молодёжь Каменского района Алтайского края на 2016-2020 годы"</t>
  </si>
  <si>
    <t>МП "Обеспечение жильем молодых семей в Каменском районе Алтайского края" на 2016-2020 годы</t>
  </si>
  <si>
    <t>МП "Развитие системы образования в Каменском районе" на 2018-2020 годы</t>
  </si>
  <si>
    <t>МП "Профилактика терроризма и экстремизма на территории Каменского района на 2017-2020 годы"</t>
  </si>
  <si>
    <t>МП "Профилактика преступлений и иных правонарушений в Каменском районе на 2017-2021 годы"</t>
  </si>
  <si>
    <t>МП "Развитие гражданского общества на территории  Каменского района Алтайского края на 2018-2020 годы"</t>
  </si>
  <si>
    <t>МП "Содействие занятости населения в каменском районе Алтайского края на 2020-2022 годы"</t>
  </si>
  <si>
    <t>МП "Привлечение и закрепление врачебных кадров в муниципальном образовании Каменский район Алтайского края на 2020-2023 годы"</t>
  </si>
  <si>
    <t xml:space="preserve">МП "Улучшение качества жизни граждан пожилого возраста и инвалидов в Каменском районе" на 2020-2022 годы </t>
  </si>
  <si>
    <t>МП "Демографическое развитие муниципального образования Каменский район Алтайского края" на 2018-2021 годы</t>
  </si>
  <si>
    <t>МП "Развитие муниципальной службы в муниципальном образовании Каменский район Алтайского края на  2018-2021 годы"</t>
  </si>
  <si>
    <t>МП "Формирование современной городской среды на территории муниципального образования город Камень-на-Оби Каменского района Алтайского края на 2018-2022 годы"</t>
  </si>
  <si>
    <t>МП "Устойчивое развитие сельских территорий муниципального образования Каменский район Алтайского края" на 2018-2020 годы</t>
  </si>
  <si>
    <t>МП " Переселение граждан из аварийного жилищного фонда города Камень-на-Оби Каменского района Алтайского края на 2019 год"</t>
  </si>
  <si>
    <t>МП "Благоустройство муниципального образования Каменский район Алтайского края на 2020-2022 годы"</t>
  </si>
  <si>
    <t xml:space="preserve">МП "Комплексное развитие систем транспортной инфраструктуры муниципального образования город Камень-на-Оби Каменского района Алтайского края на 2019-2028 годы"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</si>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</sst>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Arial Cyr"/>
      <charset val="204"/>
    </font>
    <font>
      <i/>
      <sz val="12"/>
      <color rgb="FF000000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distributed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distributed"/>
    </xf>
    <xf numFmtId="164" fontId="5" fillId="0" borderId="2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distributed"/>
    </xf>
    <xf numFmtId="164" fontId="6" fillId="3" borderId="25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distributed"/>
    </xf>
    <xf numFmtId="0" fontId="3" fillId="0" borderId="26" xfId="0" applyFont="1" applyBorder="1" applyAlignment="1">
      <alignment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justify" wrapText="1"/>
    </xf>
    <xf numFmtId="164" fontId="11" fillId="0" borderId="24" xfId="0" applyNumberFormat="1" applyFont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justify" vertical="center"/>
    </xf>
    <xf numFmtId="164" fontId="4" fillId="0" borderId="24" xfId="0" applyNumberFormat="1" applyFont="1" applyBorder="1" applyAlignment="1">
      <alignment horizontal="center" vertical="center"/>
    </xf>
    <xf numFmtId="0" fontId="3" fillId="3" borderId="23" xfId="0" applyFont="1" applyFill="1" applyBorder="1" applyAlignment="1">
      <alignment horizontal="justify" vertical="center"/>
    </xf>
    <xf numFmtId="164" fontId="4" fillId="3" borderId="24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wrapText="1"/>
    </xf>
    <xf numFmtId="164" fontId="6" fillId="3" borderId="23" xfId="0" applyNumberFormat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1" fillId="2" borderId="29" xfId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justify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/>
    </xf>
    <xf numFmtId="164" fontId="6" fillId="3" borderId="33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164" fontId="5" fillId="0" borderId="36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164" fontId="13" fillId="0" borderId="3" xfId="1" applyNumberFormat="1" applyFont="1" applyBorder="1" applyAlignment="1">
      <alignment horizontal="center" vertical="distributed"/>
    </xf>
    <xf numFmtId="164" fontId="13" fillId="0" borderId="4" xfId="1" applyNumberFormat="1" applyFont="1" applyBorder="1" applyAlignment="1">
      <alignment horizontal="center" vertical="distributed"/>
    </xf>
    <xf numFmtId="164" fontId="13" fillId="0" borderId="5" xfId="1" applyNumberFormat="1" applyFont="1" applyBorder="1" applyAlignment="1">
      <alignment horizontal="center" vertical="distributed"/>
    </xf>
    <xf numFmtId="164" fontId="5" fillId="3" borderId="37" xfId="0" applyNumberFormat="1" applyFont="1" applyFill="1" applyBorder="1" applyAlignment="1">
      <alignment horizontal="center" vertical="center"/>
    </xf>
    <xf numFmtId="164" fontId="13" fillId="0" borderId="38" xfId="1" applyNumberFormat="1" applyFont="1" applyBorder="1" applyAlignment="1">
      <alignment horizontal="center" vertical="distributed"/>
    </xf>
    <xf numFmtId="164" fontId="5" fillId="0" borderId="37" xfId="1" applyNumberFormat="1" applyFont="1" applyBorder="1" applyAlignment="1">
      <alignment horizontal="center" vertical="center"/>
    </xf>
    <xf numFmtId="2" fontId="1" fillId="0" borderId="0" xfId="1" applyNumberFormat="1"/>
    <xf numFmtId="0" fontId="12" fillId="0" borderId="0" xfId="1" applyFont="1"/>
    <xf numFmtId="0" fontId="15" fillId="0" borderId="2" xfId="1" applyFont="1" applyBorder="1" applyAlignment="1">
      <alignment horizontal="center" vertical="distributed"/>
    </xf>
    <xf numFmtId="0" fontId="15" fillId="0" borderId="7" xfId="1" applyFont="1" applyBorder="1" applyAlignment="1">
      <alignment horizontal="center" vertical="distributed"/>
    </xf>
    <xf numFmtId="0" fontId="15" fillId="0" borderId="1" xfId="1" applyFont="1" applyBorder="1" applyAlignment="1">
      <alignment horizontal="center" vertical="distributed"/>
    </xf>
    <xf numFmtId="0" fontId="15" fillId="0" borderId="6" xfId="1" applyFont="1" applyBorder="1" applyAlignment="1">
      <alignment horizontal="center" vertical="distributed"/>
    </xf>
    <xf numFmtId="0" fontId="14" fillId="0" borderId="8" xfId="1" applyFont="1" applyBorder="1" applyAlignment="1">
      <alignment horizontal="center" vertical="distributed"/>
    </xf>
    <xf numFmtId="0" fontId="14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165" fontId="13" fillId="0" borderId="4" xfId="1" applyNumberFormat="1" applyFont="1" applyBorder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topLeftCell="A16" workbookViewId="0">
      <selection activeCell="F30" sqref="F30"/>
    </sheetView>
  </sheetViews>
  <sheetFormatPr defaultRowHeight="12.75" x14ac:dyDescent="0.2"/>
  <cols>
    <col min="1" max="1" width="5.28515625" style="2" customWidth="1"/>
    <col min="2" max="2" width="56.7109375" style="2" customWidth="1"/>
    <col min="3" max="3" width="11.85546875" style="2" customWidth="1"/>
    <col min="4" max="4" width="12.7109375" style="2" customWidth="1"/>
    <col min="5" max="5" width="11.140625" style="2" customWidth="1"/>
    <col min="6" max="6" width="12.5703125" style="2" customWidth="1"/>
    <col min="7" max="7" width="9.5703125" style="2" customWidth="1"/>
    <col min="8" max="8" width="15" style="2" customWidth="1"/>
    <col min="9" max="9" width="12.7109375" style="2" customWidth="1"/>
    <col min="10" max="10" width="12.85546875" style="2" customWidth="1"/>
    <col min="11" max="11" width="11.85546875" style="2" customWidth="1"/>
    <col min="12" max="12" width="11.7109375" style="2" customWidth="1"/>
    <col min="13" max="13" width="9.7109375" style="2" customWidth="1"/>
    <col min="14" max="14" width="14.5703125" style="2" customWidth="1"/>
    <col min="15" max="263" width="9.140625" style="2"/>
    <col min="264" max="264" width="7" style="2" customWidth="1"/>
    <col min="265" max="265" width="54.28515625" style="2" customWidth="1"/>
    <col min="266" max="266" width="13" style="2" customWidth="1"/>
    <col min="267" max="267" width="0" style="2" hidden="1" customWidth="1"/>
    <col min="268" max="268" width="15.5703125" style="2" customWidth="1"/>
    <col min="269" max="269" width="12.140625" style="2" customWidth="1"/>
    <col min="270" max="270" width="9.140625" style="2" customWidth="1"/>
    <col min="271" max="519" width="9.140625" style="2"/>
    <col min="520" max="520" width="7" style="2" customWidth="1"/>
    <col min="521" max="521" width="54.28515625" style="2" customWidth="1"/>
    <col min="522" max="522" width="13" style="2" customWidth="1"/>
    <col min="523" max="523" width="0" style="2" hidden="1" customWidth="1"/>
    <col min="524" max="524" width="15.5703125" style="2" customWidth="1"/>
    <col min="525" max="525" width="12.140625" style="2" customWidth="1"/>
    <col min="526" max="526" width="9.140625" style="2" customWidth="1"/>
    <col min="527" max="775" width="9.140625" style="2"/>
    <col min="776" max="776" width="7" style="2" customWidth="1"/>
    <col min="777" max="777" width="54.28515625" style="2" customWidth="1"/>
    <col min="778" max="778" width="13" style="2" customWidth="1"/>
    <col min="779" max="779" width="0" style="2" hidden="1" customWidth="1"/>
    <col min="780" max="780" width="15.5703125" style="2" customWidth="1"/>
    <col min="781" max="781" width="12.140625" style="2" customWidth="1"/>
    <col min="782" max="782" width="9.140625" style="2" customWidth="1"/>
    <col min="783" max="1031" width="9.140625" style="2"/>
    <col min="1032" max="1032" width="7" style="2" customWidth="1"/>
    <col min="1033" max="1033" width="54.28515625" style="2" customWidth="1"/>
    <col min="1034" max="1034" width="13" style="2" customWidth="1"/>
    <col min="1035" max="1035" width="0" style="2" hidden="1" customWidth="1"/>
    <col min="1036" max="1036" width="15.5703125" style="2" customWidth="1"/>
    <col min="1037" max="1037" width="12.140625" style="2" customWidth="1"/>
    <col min="1038" max="1038" width="9.140625" style="2" customWidth="1"/>
    <col min="1039" max="1287" width="9.140625" style="2"/>
    <col min="1288" max="1288" width="7" style="2" customWidth="1"/>
    <col min="1289" max="1289" width="54.28515625" style="2" customWidth="1"/>
    <col min="1290" max="1290" width="13" style="2" customWidth="1"/>
    <col min="1291" max="1291" width="0" style="2" hidden="1" customWidth="1"/>
    <col min="1292" max="1292" width="15.5703125" style="2" customWidth="1"/>
    <col min="1293" max="1293" width="12.140625" style="2" customWidth="1"/>
    <col min="1294" max="1294" width="9.140625" style="2" customWidth="1"/>
    <col min="1295" max="1543" width="9.140625" style="2"/>
    <col min="1544" max="1544" width="7" style="2" customWidth="1"/>
    <col min="1545" max="1545" width="54.28515625" style="2" customWidth="1"/>
    <col min="1546" max="1546" width="13" style="2" customWidth="1"/>
    <col min="1547" max="1547" width="0" style="2" hidden="1" customWidth="1"/>
    <col min="1548" max="1548" width="15.5703125" style="2" customWidth="1"/>
    <col min="1549" max="1549" width="12.140625" style="2" customWidth="1"/>
    <col min="1550" max="1550" width="9.140625" style="2" customWidth="1"/>
    <col min="1551" max="1799" width="9.140625" style="2"/>
    <col min="1800" max="1800" width="7" style="2" customWidth="1"/>
    <col min="1801" max="1801" width="54.28515625" style="2" customWidth="1"/>
    <col min="1802" max="1802" width="13" style="2" customWidth="1"/>
    <col min="1803" max="1803" width="0" style="2" hidden="1" customWidth="1"/>
    <col min="1804" max="1804" width="15.5703125" style="2" customWidth="1"/>
    <col min="1805" max="1805" width="12.140625" style="2" customWidth="1"/>
    <col min="1806" max="1806" width="9.140625" style="2" customWidth="1"/>
    <col min="1807" max="2055" width="9.140625" style="2"/>
    <col min="2056" max="2056" width="7" style="2" customWidth="1"/>
    <col min="2057" max="2057" width="54.28515625" style="2" customWidth="1"/>
    <col min="2058" max="2058" width="13" style="2" customWidth="1"/>
    <col min="2059" max="2059" width="0" style="2" hidden="1" customWidth="1"/>
    <col min="2060" max="2060" width="15.5703125" style="2" customWidth="1"/>
    <col min="2061" max="2061" width="12.140625" style="2" customWidth="1"/>
    <col min="2062" max="2062" width="9.140625" style="2" customWidth="1"/>
    <col min="2063" max="2311" width="9.140625" style="2"/>
    <col min="2312" max="2312" width="7" style="2" customWidth="1"/>
    <col min="2313" max="2313" width="54.28515625" style="2" customWidth="1"/>
    <col min="2314" max="2314" width="13" style="2" customWidth="1"/>
    <col min="2315" max="2315" width="0" style="2" hidden="1" customWidth="1"/>
    <col min="2316" max="2316" width="15.5703125" style="2" customWidth="1"/>
    <col min="2317" max="2317" width="12.140625" style="2" customWidth="1"/>
    <col min="2318" max="2318" width="9.140625" style="2" customWidth="1"/>
    <col min="2319" max="2567" width="9.140625" style="2"/>
    <col min="2568" max="2568" width="7" style="2" customWidth="1"/>
    <col min="2569" max="2569" width="54.28515625" style="2" customWidth="1"/>
    <col min="2570" max="2570" width="13" style="2" customWidth="1"/>
    <col min="2571" max="2571" width="0" style="2" hidden="1" customWidth="1"/>
    <col min="2572" max="2572" width="15.5703125" style="2" customWidth="1"/>
    <col min="2573" max="2573" width="12.140625" style="2" customWidth="1"/>
    <col min="2574" max="2574" width="9.140625" style="2" customWidth="1"/>
    <col min="2575" max="2823" width="9.140625" style="2"/>
    <col min="2824" max="2824" width="7" style="2" customWidth="1"/>
    <col min="2825" max="2825" width="54.28515625" style="2" customWidth="1"/>
    <col min="2826" max="2826" width="13" style="2" customWidth="1"/>
    <col min="2827" max="2827" width="0" style="2" hidden="1" customWidth="1"/>
    <col min="2828" max="2828" width="15.5703125" style="2" customWidth="1"/>
    <col min="2829" max="2829" width="12.140625" style="2" customWidth="1"/>
    <col min="2830" max="2830" width="9.140625" style="2" customWidth="1"/>
    <col min="2831" max="3079" width="9.140625" style="2"/>
    <col min="3080" max="3080" width="7" style="2" customWidth="1"/>
    <col min="3081" max="3081" width="54.28515625" style="2" customWidth="1"/>
    <col min="3082" max="3082" width="13" style="2" customWidth="1"/>
    <col min="3083" max="3083" width="0" style="2" hidden="1" customWidth="1"/>
    <col min="3084" max="3084" width="15.5703125" style="2" customWidth="1"/>
    <col min="3085" max="3085" width="12.140625" style="2" customWidth="1"/>
    <col min="3086" max="3086" width="9.140625" style="2" customWidth="1"/>
    <col min="3087" max="3335" width="9.140625" style="2"/>
    <col min="3336" max="3336" width="7" style="2" customWidth="1"/>
    <col min="3337" max="3337" width="54.28515625" style="2" customWidth="1"/>
    <col min="3338" max="3338" width="13" style="2" customWidth="1"/>
    <col min="3339" max="3339" width="0" style="2" hidden="1" customWidth="1"/>
    <col min="3340" max="3340" width="15.5703125" style="2" customWidth="1"/>
    <col min="3341" max="3341" width="12.140625" style="2" customWidth="1"/>
    <col min="3342" max="3342" width="9.140625" style="2" customWidth="1"/>
    <col min="3343" max="3591" width="9.140625" style="2"/>
    <col min="3592" max="3592" width="7" style="2" customWidth="1"/>
    <col min="3593" max="3593" width="54.28515625" style="2" customWidth="1"/>
    <col min="3594" max="3594" width="13" style="2" customWidth="1"/>
    <col min="3595" max="3595" width="0" style="2" hidden="1" customWidth="1"/>
    <col min="3596" max="3596" width="15.5703125" style="2" customWidth="1"/>
    <col min="3597" max="3597" width="12.140625" style="2" customWidth="1"/>
    <col min="3598" max="3598" width="9.140625" style="2" customWidth="1"/>
    <col min="3599" max="3847" width="9.140625" style="2"/>
    <col min="3848" max="3848" width="7" style="2" customWidth="1"/>
    <col min="3849" max="3849" width="54.28515625" style="2" customWidth="1"/>
    <col min="3850" max="3850" width="13" style="2" customWidth="1"/>
    <col min="3851" max="3851" width="0" style="2" hidden="1" customWidth="1"/>
    <col min="3852" max="3852" width="15.5703125" style="2" customWidth="1"/>
    <col min="3853" max="3853" width="12.140625" style="2" customWidth="1"/>
    <col min="3854" max="3854" width="9.140625" style="2" customWidth="1"/>
    <col min="3855" max="4103" width="9.140625" style="2"/>
    <col min="4104" max="4104" width="7" style="2" customWidth="1"/>
    <col min="4105" max="4105" width="54.28515625" style="2" customWidth="1"/>
    <col min="4106" max="4106" width="13" style="2" customWidth="1"/>
    <col min="4107" max="4107" width="0" style="2" hidden="1" customWidth="1"/>
    <col min="4108" max="4108" width="15.5703125" style="2" customWidth="1"/>
    <col min="4109" max="4109" width="12.140625" style="2" customWidth="1"/>
    <col min="4110" max="4110" width="9.140625" style="2" customWidth="1"/>
    <col min="4111" max="4359" width="9.140625" style="2"/>
    <col min="4360" max="4360" width="7" style="2" customWidth="1"/>
    <col min="4361" max="4361" width="54.28515625" style="2" customWidth="1"/>
    <col min="4362" max="4362" width="13" style="2" customWidth="1"/>
    <col min="4363" max="4363" width="0" style="2" hidden="1" customWidth="1"/>
    <col min="4364" max="4364" width="15.5703125" style="2" customWidth="1"/>
    <col min="4365" max="4365" width="12.140625" style="2" customWidth="1"/>
    <col min="4366" max="4366" width="9.140625" style="2" customWidth="1"/>
    <col min="4367" max="4615" width="9.140625" style="2"/>
    <col min="4616" max="4616" width="7" style="2" customWidth="1"/>
    <col min="4617" max="4617" width="54.28515625" style="2" customWidth="1"/>
    <col min="4618" max="4618" width="13" style="2" customWidth="1"/>
    <col min="4619" max="4619" width="0" style="2" hidden="1" customWidth="1"/>
    <col min="4620" max="4620" width="15.5703125" style="2" customWidth="1"/>
    <col min="4621" max="4621" width="12.140625" style="2" customWidth="1"/>
    <col min="4622" max="4622" width="9.140625" style="2" customWidth="1"/>
    <col min="4623" max="4871" width="9.140625" style="2"/>
    <col min="4872" max="4872" width="7" style="2" customWidth="1"/>
    <col min="4873" max="4873" width="54.28515625" style="2" customWidth="1"/>
    <col min="4874" max="4874" width="13" style="2" customWidth="1"/>
    <col min="4875" max="4875" width="0" style="2" hidden="1" customWidth="1"/>
    <col min="4876" max="4876" width="15.5703125" style="2" customWidth="1"/>
    <col min="4877" max="4877" width="12.140625" style="2" customWidth="1"/>
    <col min="4878" max="4878" width="9.140625" style="2" customWidth="1"/>
    <col min="4879" max="5127" width="9.140625" style="2"/>
    <col min="5128" max="5128" width="7" style="2" customWidth="1"/>
    <col min="5129" max="5129" width="54.28515625" style="2" customWidth="1"/>
    <col min="5130" max="5130" width="13" style="2" customWidth="1"/>
    <col min="5131" max="5131" width="0" style="2" hidden="1" customWidth="1"/>
    <col min="5132" max="5132" width="15.5703125" style="2" customWidth="1"/>
    <col min="5133" max="5133" width="12.140625" style="2" customWidth="1"/>
    <col min="5134" max="5134" width="9.140625" style="2" customWidth="1"/>
    <col min="5135" max="5383" width="9.140625" style="2"/>
    <col min="5384" max="5384" width="7" style="2" customWidth="1"/>
    <col min="5385" max="5385" width="54.28515625" style="2" customWidth="1"/>
    <col min="5386" max="5386" width="13" style="2" customWidth="1"/>
    <col min="5387" max="5387" width="0" style="2" hidden="1" customWidth="1"/>
    <col min="5388" max="5388" width="15.5703125" style="2" customWidth="1"/>
    <col min="5389" max="5389" width="12.140625" style="2" customWidth="1"/>
    <col min="5390" max="5390" width="9.140625" style="2" customWidth="1"/>
    <col min="5391" max="5639" width="9.140625" style="2"/>
    <col min="5640" max="5640" width="7" style="2" customWidth="1"/>
    <col min="5641" max="5641" width="54.28515625" style="2" customWidth="1"/>
    <col min="5642" max="5642" width="13" style="2" customWidth="1"/>
    <col min="5643" max="5643" width="0" style="2" hidden="1" customWidth="1"/>
    <col min="5644" max="5644" width="15.5703125" style="2" customWidth="1"/>
    <col min="5645" max="5645" width="12.140625" style="2" customWidth="1"/>
    <col min="5646" max="5646" width="9.140625" style="2" customWidth="1"/>
    <col min="5647" max="5895" width="9.140625" style="2"/>
    <col min="5896" max="5896" width="7" style="2" customWidth="1"/>
    <col min="5897" max="5897" width="54.28515625" style="2" customWidth="1"/>
    <col min="5898" max="5898" width="13" style="2" customWidth="1"/>
    <col min="5899" max="5899" width="0" style="2" hidden="1" customWidth="1"/>
    <col min="5900" max="5900" width="15.5703125" style="2" customWidth="1"/>
    <col min="5901" max="5901" width="12.140625" style="2" customWidth="1"/>
    <col min="5902" max="5902" width="9.140625" style="2" customWidth="1"/>
    <col min="5903" max="6151" width="9.140625" style="2"/>
    <col min="6152" max="6152" width="7" style="2" customWidth="1"/>
    <col min="6153" max="6153" width="54.28515625" style="2" customWidth="1"/>
    <col min="6154" max="6154" width="13" style="2" customWidth="1"/>
    <col min="6155" max="6155" width="0" style="2" hidden="1" customWidth="1"/>
    <col min="6156" max="6156" width="15.5703125" style="2" customWidth="1"/>
    <col min="6157" max="6157" width="12.140625" style="2" customWidth="1"/>
    <col min="6158" max="6158" width="9.140625" style="2" customWidth="1"/>
    <col min="6159" max="6407" width="9.140625" style="2"/>
    <col min="6408" max="6408" width="7" style="2" customWidth="1"/>
    <col min="6409" max="6409" width="54.28515625" style="2" customWidth="1"/>
    <col min="6410" max="6410" width="13" style="2" customWidth="1"/>
    <col min="6411" max="6411" width="0" style="2" hidden="1" customWidth="1"/>
    <col min="6412" max="6412" width="15.5703125" style="2" customWidth="1"/>
    <col min="6413" max="6413" width="12.140625" style="2" customWidth="1"/>
    <col min="6414" max="6414" width="9.140625" style="2" customWidth="1"/>
    <col min="6415" max="6663" width="9.140625" style="2"/>
    <col min="6664" max="6664" width="7" style="2" customWidth="1"/>
    <col min="6665" max="6665" width="54.28515625" style="2" customWidth="1"/>
    <col min="6666" max="6666" width="13" style="2" customWidth="1"/>
    <col min="6667" max="6667" width="0" style="2" hidden="1" customWidth="1"/>
    <col min="6668" max="6668" width="15.5703125" style="2" customWidth="1"/>
    <col min="6669" max="6669" width="12.140625" style="2" customWidth="1"/>
    <col min="6670" max="6670" width="9.140625" style="2" customWidth="1"/>
    <col min="6671" max="6919" width="9.140625" style="2"/>
    <col min="6920" max="6920" width="7" style="2" customWidth="1"/>
    <col min="6921" max="6921" width="54.28515625" style="2" customWidth="1"/>
    <col min="6922" max="6922" width="13" style="2" customWidth="1"/>
    <col min="6923" max="6923" width="0" style="2" hidden="1" customWidth="1"/>
    <col min="6924" max="6924" width="15.5703125" style="2" customWidth="1"/>
    <col min="6925" max="6925" width="12.140625" style="2" customWidth="1"/>
    <col min="6926" max="6926" width="9.140625" style="2" customWidth="1"/>
    <col min="6927" max="7175" width="9.140625" style="2"/>
    <col min="7176" max="7176" width="7" style="2" customWidth="1"/>
    <col min="7177" max="7177" width="54.28515625" style="2" customWidth="1"/>
    <col min="7178" max="7178" width="13" style="2" customWidth="1"/>
    <col min="7179" max="7179" width="0" style="2" hidden="1" customWidth="1"/>
    <col min="7180" max="7180" width="15.5703125" style="2" customWidth="1"/>
    <col min="7181" max="7181" width="12.140625" style="2" customWidth="1"/>
    <col min="7182" max="7182" width="9.140625" style="2" customWidth="1"/>
    <col min="7183" max="7431" width="9.140625" style="2"/>
    <col min="7432" max="7432" width="7" style="2" customWidth="1"/>
    <col min="7433" max="7433" width="54.28515625" style="2" customWidth="1"/>
    <col min="7434" max="7434" width="13" style="2" customWidth="1"/>
    <col min="7435" max="7435" width="0" style="2" hidden="1" customWidth="1"/>
    <col min="7436" max="7436" width="15.5703125" style="2" customWidth="1"/>
    <col min="7437" max="7437" width="12.140625" style="2" customWidth="1"/>
    <col min="7438" max="7438" width="9.140625" style="2" customWidth="1"/>
    <col min="7439" max="7687" width="9.140625" style="2"/>
    <col min="7688" max="7688" width="7" style="2" customWidth="1"/>
    <col min="7689" max="7689" width="54.28515625" style="2" customWidth="1"/>
    <col min="7690" max="7690" width="13" style="2" customWidth="1"/>
    <col min="7691" max="7691" width="0" style="2" hidden="1" customWidth="1"/>
    <col min="7692" max="7692" width="15.5703125" style="2" customWidth="1"/>
    <col min="7693" max="7693" width="12.140625" style="2" customWidth="1"/>
    <col min="7694" max="7694" width="9.140625" style="2" customWidth="1"/>
    <col min="7695" max="7943" width="9.140625" style="2"/>
    <col min="7944" max="7944" width="7" style="2" customWidth="1"/>
    <col min="7945" max="7945" width="54.28515625" style="2" customWidth="1"/>
    <col min="7946" max="7946" width="13" style="2" customWidth="1"/>
    <col min="7947" max="7947" width="0" style="2" hidden="1" customWidth="1"/>
    <col min="7948" max="7948" width="15.5703125" style="2" customWidth="1"/>
    <col min="7949" max="7949" width="12.140625" style="2" customWidth="1"/>
    <col min="7950" max="7950" width="9.140625" style="2" customWidth="1"/>
    <col min="7951" max="8199" width="9.140625" style="2"/>
    <col min="8200" max="8200" width="7" style="2" customWidth="1"/>
    <col min="8201" max="8201" width="54.28515625" style="2" customWidth="1"/>
    <col min="8202" max="8202" width="13" style="2" customWidth="1"/>
    <col min="8203" max="8203" width="0" style="2" hidden="1" customWidth="1"/>
    <col min="8204" max="8204" width="15.5703125" style="2" customWidth="1"/>
    <col min="8205" max="8205" width="12.140625" style="2" customWidth="1"/>
    <col min="8206" max="8206" width="9.140625" style="2" customWidth="1"/>
    <col min="8207" max="8455" width="9.140625" style="2"/>
    <col min="8456" max="8456" width="7" style="2" customWidth="1"/>
    <col min="8457" max="8457" width="54.28515625" style="2" customWidth="1"/>
    <col min="8458" max="8458" width="13" style="2" customWidth="1"/>
    <col min="8459" max="8459" width="0" style="2" hidden="1" customWidth="1"/>
    <col min="8460" max="8460" width="15.5703125" style="2" customWidth="1"/>
    <col min="8461" max="8461" width="12.140625" style="2" customWidth="1"/>
    <col min="8462" max="8462" width="9.140625" style="2" customWidth="1"/>
    <col min="8463" max="8711" width="9.140625" style="2"/>
    <col min="8712" max="8712" width="7" style="2" customWidth="1"/>
    <col min="8713" max="8713" width="54.28515625" style="2" customWidth="1"/>
    <col min="8714" max="8714" width="13" style="2" customWidth="1"/>
    <col min="8715" max="8715" width="0" style="2" hidden="1" customWidth="1"/>
    <col min="8716" max="8716" width="15.5703125" style="2" customWidth="1"/>
    <col min="8717" max="8717" width="12.140625" style="2" customWidth="1"/>
    <col min="8718" max="8718" width="9.140625" style="2" customWidth="1"/>
    <col min="8719" max="8967" width="9.140625" style="2"/>
    <col min="8968" max="8968" width="7" style="2" customWidth="1"/>
    <col min="8969" max="8969" width="54.28515625" style="2" customWidth="1"/>
    <col min="8970" max="8970" width="13" style="2" customWidth="1"/>
    <col min="8971" max="8971" width="0" style="2" hidden="1" customWidth="1"/>
    <col min="8972" max="8972" width="15.5703125" style="2" customWidth="1"/>
    <col min="8973" max="8973" width="12.140625" style="2" customWidth="1"/>
    <col min="8974" max="8974" width="9.140625" style="2" customWidth="1"/>
    <col min="8975" max="9223" width="9.140625" style="2"/>
    <col min="9224" max="9224" width="7" style="2" customWidth="1"/>
    <col min="9225" max="9225" width="54.28515625" style="2" customWidth="1"/>
    <col min="9226" max="9226" width="13" style="2" customWidth="1"/>
    <col min="9227" max="9227" width="0" style="2" hidden="1" customWidth="1"/>
    <col min="9228" max="9228" width="15.5703125" style="2" customWidth="1"/>
    <col min="9229" max="9229" width="12.140625" style="2" customWidth="1"/>
    <col min="9230" max="9230" width="9.140625" style="2" customWidth="1"/>
    <col min="9231" max="9479" width="9.140625" style="2"/>
    <col min="9480" max="9480" width="7" style="2" customWidth="1"/>
    <col min="9481" max="9481" width="54.28515625" style="2" customWidth="1"/>
    <col min="9482" max="9482" width="13" style="2" customWidth="1"/>
    <col min="9483" max="9483" width="0" style="2" hidden="1" customWidth="1"/>
    <col min="9484" max="9484" width="15.5703125" style="2" customWidth="1"/>
    <col min="9485" max="9485" width="12.140625" style="2" customWidth="1"/>
    <col min="9486" max="9486" width="9.140625" style="2" customWidth="1"/>
    <col min="9487" max="9735" width="9.140625" style="2"/>
    <col min="9736" max="9736" width="7" style="2" customWidth="1"/>
    <col min="9737" max="9737" width="54.28515625" style="2" customWidth="1"/>
    <col min="9738" max="9738" width="13" style="2" customWidth="1"/>
    <col min="9739" max="9739" width="0" style="2" hidden="1" customWidth="1"/>
    <col min="9740" max="9740" width="15.5703125" style="2" customWidth="1"/>
    <col min="9741" max="9741" width="12.140625" style="2" customWidth="1"/>
    <col min="9742" max="9742" width="9.140625" style="2" customWidth="1"/>
    <col min="9743" max="9991" width="9.140625" style="2"/>
    <col min="9992" max="9992" width="7" style="2" customWidth="1"/>
    <col min="9993" max="9993" width="54.28515625" style="2" customWidth="1"/>
    <col min="9994" max="9994" width="13" style="2" customWidth="1"/>
    <col min="9995" max="9995" width="0" style="2" hidden="1" customWidth="1"/>
    <col min="9996" max="9996" width="15.5703125" style="2" customWidth="1"/>
    <col min="9997" max="9997" width="12.140625" style="2" customWidth="1"/>
    <col min="9998" max="9998" width="9.140625" style="2" customWidth="1"/>
    <col min="9999" max="10247" width="9.140625" style="2"/>
    <col min="10248" max="10248" width="7" style="2" customWidth="1"/>
    <col min="10249" max="10249" width="54.28515625" style="2" customWidth="1"/>
    <col min="10250" max="10250" width="13" style="2" customWidth="1"/>
    <col min="10251" max="10251" width="0" style="2" hidden="1" customWidth="1"/>
    <col min="10252" max="10252" width="15.5703125" style="2" customWidth="1"/>
    <col min="10253" max="10253" width="12.140625" style="2" customWidth="1"/>
    <col min="10254" max="10254" width="9.140625" style="2" customWidth="1"/>
    <col min="10255" max="10503" width="9.140625" style="2"/>
    <col min="10504" max="10504" width="7" style="2" customWidth="1"/>
    <col min="10505" max="10505" width="54.28515625" style="2" customWidth="1"/>
    <col min="10506" max="10506" width="13" style="2" customWidth="1"/>
    <col min="10507" max="10507" width="0" style="2" hidden="1" customWidth="1"/>
    <col min="10508" max="10508" width="15.5703125" style="2" customWidth="1"/>
    <col min="10509" max="10509" width="12.140625" style="2" customWidth="1"/>
    <col min="10510" max="10510" width="9.140625" style="2" customWidth="1"/>
    <col min="10511" max="10759" width="9.140625" style="2"/>
    <col min="10760" max="10760" width="7" style="2" customWidth="1"/>
    <col min="10761" max="10761" width="54.28515625" style="2" customWidth="1"/>
    <col min="10762" max="10762" width="13" style="2" customWidth="1"/>
    <col min="10763" max="10763" width="0" style="2" hidden="1" customWidth="1"/>
    <col min="10764" max="10764" width="15.5703125" style="2" customWidth="1"/>
    <col min="10765" max="10765" width="12.140625" style="2" customWidth="1"/>
    <col min="10766" max="10766" width="9.140625" style="2" customWidth="1"/>
    <col min="10767" max="11015" width="9.140625" style="2"/>
    <col min="11016" max="11016" width="7" style="2" customWidth="1"/>
    <col min="11017" max="11017" width="54.28515625" style="2" customWidth="1"/>
    <col min="11018" max="11018" width="13" style="2" customWidth="1"/>
    <col min="11019" max="11019" width="0" style="2" hidden="1" customWidth="1"/>
    <col min="11020" max="11020" width="15.5703125" style="2" customWidth="1"/>
    <col min="11021" max="11021" width="12.140625" style="2" customWidth="1"/>
    <col min="11022" max="11022" width="9.140625" style="2" customWidth="1"/>
    <col min="11023" max="11271" width="9.140625" style="2"/>
    <col min="11272" max="11272" width="7" style="2" customWidth="1"/>
    <col min="11273" max="11273" width="54.28515625" style="2" customWidth="1"/>
    <col min="11274" max="11274" width="13" style="2" customWidth="1"/>
    <col min="11275" max="11275" width="0" style="2" hidden="1" customWidth="1"/>
    <col min="11276" max="11276" width="15.5703125" style="2" customWidth="1"/>
    <col min="11277" max="11277" width="12.140625" style="2" customWidth="1"/>
    <col min="11278" max="11278" width="9.140625" style="2" customWidth="1"/>
    <col min="11279" max="11527" width="9.140625" style="2"/>
    <col min="11528" max="11528" width="7" style="2" customWidth="1"/>
    <col min="11529" max="11529" width="54.28515625" style="2" customWidth="1"/>
    <col min="11530" max="11530" width="13" style="2" customWidth="1"/>
    <col min="11531" max="11531" width="0" style="2" hidden="1" customWidth="1"/>
    <col min="11532" max="11532" width="15.5703125" style="2" customWidth="1"/>
    <col min="11533" max="11533" width="12.140625" style="2" customWidth="1"/>
    <col min="11534" max="11534" width="9.140625" style="2" customWidth="1"/>
    <col min="11535" max="11783" width="9.140625" style="2"/>
    <col min="11784" max="11784" width="7" style="2" customWidth="1"/>
    <col min="11785" max="11785" width="54.28515625" style="2" customWidth="1"/>
    <col min="11786" max="11786" width="13" style="2" customWidth="1"/>
    <col min="11787" max="11787" width="0" style="2" hidden="1" customWidth="1"/>
    <col min="11788" max="11788" width="15.5703125" style="2" customWidth="1"/>
    <col min="11789" max="11789" width="12.140625" style="2" customWidth="1"/>
    <col min="11790" max="11790" width="9.140625" style="2" customWidth="1"/>
    <col min="11791" max="12039" width="9.140625" style="2"/>
    <col min="12040" max="12040" width="7" style="2" customWidth="1"/>
    <col min="12041" max="12041" width="54.28515625" style="2" customWidth="1"/>
    <col min="12042" max="12042" width="13" style="2" customWidth="1"/>
    <col min="12043" max="12043" width="0" style="2" hidden="1" customWidth="1"/>
    <col min="12044" max="12044" width="15.5703125" style="2" customWidth="1"/>
    <col min="12045" max="12045" width="12.140625" style="2" customWidth="1"/>
    <col min="12046" max="12046" width="9.140625" style="2" customWidth="1"/>
    <col min="12047" max="12295" width="9.140625" style="2"/>
    <col min="12296" max="12296" width="7" style="2" customWidth="1"/>
    <col min="12297" max="12297" width="54.28515625" style="2" customWidth="1"/>
    <col min="12298" max="12298" width="13" style="2" customWidth="1"/>
    <col min="12299" max="12299" width="0" style="2" hidden="1" customWidth="1"/>
    <col min="12300" max="12300" width="15.5703125" style="2" customWidth="1"/>
    <col min="12301" max="12301" width="12.140625" style="2" customWidth="1"/>
    <col min="12302" max="12302" width="9.140625" style="2" customWidth="1"/>
    <col min="12303" max="12551" width="9.140625" style="2"/>
    <col min="12552" max="12552" width="7" style="2" customWidth="1"/>
    <col min="12553" max="12553" width="54.28515625" style="2" customWidth="1"/>
    <col min="12554" max="12554" width="13" style="2" customWidth="1"/>
    <col min="12555" max="12555" width="0" style="2" hidden="1" customWidth="1"/>
    <col min="12556" max="12556" width="15.5703125" style="2" customWidth="1"/>
    <col min="12557" max="12557" width="12.140625" style="2" customWidth="1"/>
    <col min="12558" max="12558" width="9.140625" style="2" customWidth="1"/>
    <col min="12559" max="12807" width="9.140625" style="2"/>
    <col min="12808" max="12808" width="7" style="2" customWidth="1"/>
    <col min="12809" max="12809" width="54.28515625" style="2" customWidth="1"/>
    <col min="12810" max="12810" width="13" style="2" customWidth="1"/>
    <col min="12811" max="12811" width="0" style="2" hidden="1" customWidth="1"/>
    <col min="12812" max="12812" width="15.5703125" style="2" customWidth="1"/>
    <col min="12813" max="12813" width="12.140625" style="2" customWidth="1"/>
    <col min="12814" max="12814" width="9.140625" style="2" customWidth="1"/>
    <col min="12815" max="13063" width="9.140625" style="2"/>
    <col min="13064" max="13064" width="7" style="2" customWidth="1"/>
    <col min="13065" max="13065" width="54.28515625" style="2" customWidth="1"/>
    <col min="13066" max="13066" width="13" style="2" customWidth="1"/>
    <col min="13067" max="13067" width="0" style="2" hidden="1" customWidth="1"/>
    <col min="13068" max="13068" width="15.5703125" style="2" customWidth="1"/>
    <col min="13069" max="13069" width="12.140625" style="2" customWidth="1"/>
    <col min="13070" max="13070" width="9.140625" style="2" customWidth="1"/>
    <col min="13071" max="13319" width="9.140625" style="2"/>
    <col min="13320" max="13320" width="7" style="2" customWidth="1"/>
    <col min="13321" max="13321" width="54.28515625" style="2" customWidth="1"/>
    <col min="13322" max="13322" width="13" style="2" customWidth="1"/>
    <col min="13323" max="13323" width="0" style="2" hidden="1" customWidth="1"/>
    <col min="13324" max="13324" width="15.5703125" style="2" customWidth="1"/>
    <col min="13325" max="13325" width="12.140625" style="2" customWidth="1"/>
    <col min="13326" max="13326" width="9.140625" style="2" customWidth="1"/>
    <col min="13327" max="13575" width="9.140625" style="2"/>
    <col min="13576" max="13576" width="7" style="2" customWidth="1"/>
    <col min="13577" max="13577" width="54.28515625" style="2" customWidth="1"/>
    <col min="13578" max="13578" width="13" style="2" customWidth="1"/>
    <col min="13579" max="13579" width="0" style="2" hidden="1" customWidth="1"/>
    <col min="13580" max="13580" width="15.5703125" style="2" customWidth="1"/>
    <col min="13581" max="13581" width="12.140625" style="2" customWidth="1"/>
    <col min="13582" max="13582" width="9.140625" style="2" customWidth="1"/>
    <col min="13583" max="13831" width="9.140625" style="2"/>
    <col min="13832" max="13832" width="7" style="2" customWidth="1"/>
    <col min="13833" max="13833" width="54.28515625" style="2" customWidth="1"/>
    <col min="13834" max="13834" width="13" style="2" customWidth="1"/>
    <col min="13835" max="13835" width="0" style="2" hidden="1" customWidth="1"/>
    <col min="13836" max="13836" width="15.5703125" style="2" customWidth="1"/>
    <col min="13837" max="13837" width="12.140625" style="2" customWidth="1"/>
    <col min="13838" max="13838" width="9.140625" style="2" customWidth="1"/>
    <col min="13839" max="14087" width="9.140625" style="2"/>
    <col min="14088" max="14088" width="7" style="2" customWidth="1"/>
    <col min="14089" max="14089" width="54.28515625" style="2" customWidth="1"/>
    <col min="14090" max="14090" width="13" style="2" customWidth="1"/>
    <col min="14091" max="14091" width="0" style="2" hidden="1" customWidth="1"/>
    <col min="14092" max="14092" width="15.5703125" style="2" customWidth="1"/>
    <col min="14093" max="14093" width="12.140625" style="2" customWidth="1"/>
    <col min="14094" max="14094" width="9.140625" style="2" customWidth="1"/>
    <col min="14095" max="14343" width="9.140625" style="2"/>
    <col min="14344" max="14344" width="7" style="2" customWidth="1"/>
    <col min="14345" max="14345" width="54.28515625" style="2" customWidth="1"/>
    <col min="14346" max="14346" width="13" style="2" customWidth="1"/>
    <col min="14347" max="14347" width="0" style="2" hidden="1" customWidth="1"/>
    <col min="14348" max="14348" width="15.5703125" style="2" customWidth="1"/>
    <col min="14349" max="14349" width="12.140625" style="2" customWidth="1"/>
    <col min="14350" max="14350" width="9.140625" style="2" customWidth="1"/>
    <col min="14351" max="14599" width="9.140625" style="2"/>
    <col min="14600" max="14600" width="7" style="2" customWidth="1"/>
    <col min="14601" max="14601" width="54.28515625" style="2" customWidth="1"/>
    <col min="14602" max="14602" width="13" style="2" customWidth="1"/>
    <col min="14603" max="14603" width="0" style="2" hidden="1" customWidth="1"/>
    <col min="14604" max="14604" width="15.5703125" style="2" customWidth="1"/>
    <col min="14605" max="14605" width="12.140625" style="2" customWidth="1"/>
    <col min="14606" max="14606" width="9.140625" style="2" customWidth="1"/>
    <col min="14607" max="14855" width="9.140625" style="2"/>
    <col min="14856" max="14856" width="7" style="2" customWidth="1"/>
    <col min="14857" max="14857" width="54.28515625" style="2" customWidth="1"/>
    <col min="14858" max="14858" width="13" style="2" customWidth="1"/>
    <col min="14859" max="14859" width="0" style="2" hidden="1" customWidth="1"/>
    <col min="14860" max="14860" width="15.5703125" style="2" customWidth="1"/>
    <col min="14861" max="14861" width="12.140625" style="2" customWidth="1"/>
    <col min="14862" max="14862" width="9.140625" style="2" customWidth="1"/>
    <col min="14863" max="15111" width="9.140625" style="2"/>
    <col min="15112" max="15112" width="7" style="2" customWidth="1"/>
    <col min="15113" max="15113" width="54.28515625" style="2" customWidth="1"/>
    <col min="15114" max="15114" width="13" style="2" customWidth="1"/>
    <col min="15115" max="15115" width="0" style="2" hidden="1" customWidth="1"/>
    <col min="15116" max="15116" width="15.5703125" style="2" customWidth="1"/>
    <col min="15117" max="15117" width="12.140625" style="2" customWidth="1"/>
    <col min="15118" max="15118" width="9.140625" style="2" customWidth="1"/>
    <col min="15119" max="15367" width="9.140625" style="2"/>
    <col min="15368" max="15368" width="7" style="2" customWidth="1"/>
    <col min="15369" max="15369" width="54.28515625" style="2" customWidth="1"/>
    <col min="15370" max="15370" width="13" style="2" customWidth="1"/>
    <col min="15371" max="15371" width="0" style="2" hidden="1" customWidth="1"/>
    <col min="15372" max="15372" width="15.5703125" style="2" customWidth="1"/>
    <col min="15373" max="15373" width="12.140625" style="2" customWidth="1"/>
    <col min="15374" max="15374" width="9.140625" style="2" customWidth="1"/>
    <col min="15375" max="15623" width="9.140625" style="2"/>
    <col min="15624" max="15624" width="7" style="2" customWidth="1"/>
    <col min="15625" max="15625" width="54.28515625" style="2" customWidth="1"/>
    <col min="15626" max="15626" width="13" style="2" customWidth="1"/>
    <col min="15627" max="15627" width="0" style="2" hidden="1" customWidth="1"/>
    <col min="15628" max="15628" width="15.5703125" style="2" customWidth="1"/>
    <col min="15629" max="15629" width="12.140625" style="2" customWidth="1"/>
    <col min="15630" max="15630" width="9.140625" style="2" customWidth="1"/>
    <col min="15631" max="15879" width="9.140625" style="2"/>
    <col min="15880" max="15880" width="7" style="2" customWidth="1"/>
    <col min="15881" max="15881" width="54.28515625" style="2" customWidth="1"/>
    <col min="15882" max="15882" width="13" style="2" customWidth="1"/>
    <col min="15883" max="15883" width="0" style="2" hidden="1" customWidth="1"/>
    <col min="15884" max="15884" width="15.5703125" style="2" customWidth="1"/>
    <col min="15885" max="15885" width="12.140625" style="2" customWidth="1"/>
    <col min="15886" max="15886" width="9.140625" style="2" customWidth="1"/>
    <col min="15887" max="16135" width="9.140625" style="2"/>
    <col min="16136" max="16136" width="7" style="2" customWidth="1"/>
    <col min="16137" max="16137" width="54.28515625" style="2" customWidth="1"/>
    <col min="16138" max="16138" width="13" style="2" customWidth="1"/>
    <col min="16139" max="16139" width="0" style="2" hidden="1" customWidth="1"/>
    <col min="16140" max="16140" width="15.5703125" style="2" customWidth="1"/>
    <col min="16141" max="16141" width="12.140625" style="2" customWidth="1"/>
    <col min="16142" max="16142" width="9.140625" style="2" customWidth="1"/>
    <col min="16143" max="16384" width="9.140625" style="2"/>
  </cols>
  <sheetData>
    <row r="1" spans="1:15" ht="34.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9.25" customHeight="1" thickTop="1" thickBot="1" x14ac:dyDescent="0.25">
      <c r="A2" s="65" t="s">
        <v>1</v>
      </c>
      <c r="B2" s="63" t="s">
        <v>2</v>
      </c>
      <c r="C2" s="3" t="s">
        <v>3</v>
      </c>
      <c r="D2" s="4"/>
      <c r="E2" s="4"/>
      <c r="F2" s="4"/>
      <c r="G2" s="4"/>
      <c r="H2" s="5"/>
      <c r="I2" s="6" t="s">
        <v>4</v>
      </c>
      <c r="J2" s="7"/>
      <c r="K2" s="7"/>
      <c r="L2" s="7"/>
      <c r="M2" s="7"/>
      <c r="N2" s="8"/>
    </row>
    <row r="3" spans="1:15" ht="40.5" customHeight="1" thickTop="1" thickBot="1" x14ac:dyDescent="0.25">
      <c r="A3" s="66"/>
      <c r="B3" s="64"/>
      <c r="C3" s="67" t="s">
        <v>5</v>
      </c>
      <c r="D3" s="68" t="s">
        <v>6</v>
      </c>
      <c r="E3" s="68" t="s">
        <v>7</v>
      </c>
      <c r="F3" s="68" t="s">
        <v>8</v>
      </c>
      <c r="G3" s="69" t="s">
        <v>9</v>
      </c>
      <c r="H3" s="70" t="s">
        <v>10</v>
      </c>
      <c r="I3" s="71" t="s">
        <v>5</v>
      </c>
      <c r="J3" s="68" t="s">
        <v>6</v>
      </c>
      <c r="K3" s="68" t="s">
        <v>7</v>
      </c>
      <c r="L3" s="68" t="s">
        <v>8</v>
      </c>
      <c r="M3" s="69" t="s">
        <v>9</v>
      </c>
      <c r="N3" s="72" t="s">
        <v>10</v>
      </c>
    </row>
    <row r="4" spans="1:15" ht="38.25" customHeight="1" x14ac:dyDescent="0.2">
      <c r="A4" s="9">
        <v>1</v>
      </c>
      <c r="B4" s="10" t="s">
        <v>11</v>
      </c>
      <c r="C4" s="11">
        <v>0</v>
      </c>
      <c r="D4" s="12">
        <v>0</v>
      </c>
      <c r="E4" s="12">
        <v>365</v>
      </c>
      <c r="F4" s="12">
        <v>2100</v>
      </c>
      <c r="G4" s="13">
        <v>0</v>
      </c>
      <c r="H4" s="14">
        <f>E4+F4+D4+C4+G4</f>
        <v>2465</v>
      </c>
      <c r="I4" s="15">
        <v>0</v>
      </c>
      <c r="J4" s="16">
        <v>0</v>
      </c>
      <c r="K4" s="17">
        <v>364.93099999999998</v>
      </c>
      <c r="L4" s="17">
        <v>1926.1478199999999</v>
      </c>
      <c r="M4" s="18">
        <v>0</v>
      </c>
      <c r="N4" s="19">
        <f>K4+L4+M4+J4+I4</f>
        <v>2291.0788199999997</v>
      </c>
      <c r="O4" s="20"/>
    </row>
    <row r="5" spans="1:15" ht="34.5" customHeight="1" x14ac:dyDescent="0.2">
      <c r="A5" s="21">
        <v>2</v>
      </c>
      <c r="B5" s="22" t="s">
        <v>12</v>
      </c>
      <c r="C5" s="23">
        <v>0</v>
      </c>
      <c r="D5" s="12">
        <v>0</v>
      </c>
      <c r="E5" s="24">
        <v>872</v>
      </c>
      <c r="F5" s="24">
        <v>405</v>
      </c>
      <c r="G5" s="13">
        <v>0</v>
      </c>
      <c r="H5" s="14">
        <f t="shared" ref="H5:H28" si="0">E5+F5+D5+C5+G5</f>
        <v>1277</v>
      </c>
      <c r="I5" s="15">
        <v>0</v>
      </c>
      <c r="J5" s="25">
        <v>0</v>
      </c>
      <c r="K5" s="26">
        <v>671.95938000000001</v>
      </c>
      <c r="L5" s="26">
        <v>405</v>
      </c>
      <c r="M5" s="27">
        <v>0</v>
      </c>
      <c r="N5" s="19">
        <f t="shared" ref="N5:N28" si="1">K5+L5+M5+J5+I5</f>
        <v>1076.95938</v>
      </c>
      <c r="O5" s="20"/>
    </row>
    <row r="6" spans="1:15" ht="39" customHeight="1" x14ac:dyDescent="0.2">
      <c r="A6" s="21">
        <v>3</v>
      </c>
      <c r="B6" s="28" t="s">
        <v>13</v>
      </c>
      <c r="C6" s="29">
        <v>0</v>
      </c>
      <c r="D6" s="12">
        <v>973.7</v>
      </c>
      <c r="E6" s="24">
        <v>1567.3</v>
      </c>
      <c r="F6" s="24">
        <v>245</v>
      </c>
      <c r="G6" s="13">
        <v>0</v>
      </c>
      <c r="H6" s="14">
        <f t="shared" si="0"/>
        <v>2786</v>
      </c>
      <c r="I6" s="15">
        <v>0</v>
      </c>
      <c r="J6" s="25">
        <v>973.7</v>
      </c>
      <c r="K6" s="26">
        <v>1567.3</v>
      </c>
      <c r="L6" s="26">
        <v>245</v>
      </c>
      <c r="M6" s="27">
        <v>0</v>
      </c>
      <c r="N6" s="19">
        <f t="shared" si="1"/>
        <v>2786</v>
      </c>
      <c r="O6" s="20"/>
    </row>
    <row r="7" spans="1:15" ht="51.75" customHeight="1" x14ac:dyDescent="0.2">
      <c r="A7" s="21">
        <v>4</v>
      </c>
      <c r="B7" s="22" t="s">
        <v>14</v>
      </c>
      <c r="C7" s="23">
        <v>0</v>
      </c>
      <c r="D7" s="12">
        <v>0</v>
      </c>
      <c r="E7" s="24">
        <v>125</v>
      </c>
      <c r="F7" s="24">
        <v>0</v>
      </c>
      <c r="G7" s="13">
        <v>0</v>
      </c>
      <c r="H7" s="14">
        <f t="shared" si="0"/>
        <v>125</v>
      </c>
      <c r="I7" s="15">
        <v>0</v>
      </c>
      <c r="J7" s="25">
        <v>0</v>
      </c>
      <c r="K7" s="26">
        <v>74.94</v>
      </c>
      <c r="L7" s="26">
        <v>0</v>
      </c>
      <c r="M7" s="27">
        <v>0</v>
      </c>
      <c r="N7" s="19">
        <f t="shared" si="1"/>
        <v>74.94</v>
      </c>
      <c r="O7" s="20"/>
    </row>
    <row r="8" spans="1:15" ht="49.5" customHeight="1" x14ac:dyDescent="0.25">
      <c r="A8" s="21">
        <v>5</v>
      </c>
      <c r="B8" s="30" t="s">
        <v>15</v>
      </c>
      <c r="C8" s="31">
        <v>0</v>
      </c>
      <c r="D8" s="12">
        <v>0</v>
      </c>
      <c r="E8" s="24">
        <v>37</v>
      </c>
      <c r="F8" s="24">
        <v>0</v>
      </c>
      <c r="G8" s="13">
        <v>0</v>
      </c>
      <c r="H8" s="14">
        <f t="shared" si="0"/>
        <v>37</v>
      </c>
      <c r="I8" s="15">
        <v>0</v>
      </c>
      <c r="J8" s="25">
        <v>0</v>
      </c>
      <c r="K8" s="26">
        <v>37</v>
      </c>
      <c r="L8" s="26">
        <v>0</v>
      </c>
      <c r="M8" s="27">
        <v>0</v>
      </c>
      <c r="N8" s="19">
        <f t="shared" si="1"/>
        <v>37</v>
      </c>
      <c r="O8" s="20"/>
    </row>
    <row r="9" spans="1:15" ht="35.25" customHeight="1" x14ac:dyDescent="0.2">
      <c r="A9" s="21">
        <v>6</v>
      </c>
      <c r="B9" s="22" t="s">
        <v>16</v>
      </c>
      <c r="C9" s="23">
        <v>0</v>
      </c>
      <c r="D9" s="17">
        <v>0</v>
      </c>
      <c r="E9" s="26">
        <v>20</v>
      </c>
      <c r="F9" s="26">
        <v>0</v>
      </c>
      <c r="G9" s="32">
        <v>0</v>
      </c>
      <c r="H9" s="14">
        <f t="shared" si="0"/>
        <v>20</v>
      </c>
      <c r="I9" s="15">
        <v>0</v>
      </c>
      <c r="J9" s="25">
        <v>0</v>
      </c>
      <c r="K9" s="26">
        <v>20</v>
      </c>
      <c r="L9" s="26">
        <v>0</v>
      </c>
      <c r="M9" s="27">
        <v>0</v>
      </c>
      <c r="N9" s="19">
        <f t="shared" si="1"/>
        <v>20</v>
      </c>
      <c r="O9" s="20"/>
    </row>
    <row r="10" spans="1:15" ht="36" customHeight="1" x14ac:dyDescent="0.2">
      <c r="A10" s="21">
        <v>7</v>
      </c>
      <c r="B10" s="33" t="s">
        <v>17</v>
      </c>
      <c r="C10" s="34">
        <v>0</v>
      </c>
      <c r="D10" s="17">
        <v>0</v>
      </c>
      <c r="E10" s="26">
        <v>400</v>
      </c>
      <c r="F10" s="26">
        <v>0</v>
      </c>
      <c r="G10" s="32">
        <v>0</v>
      </c>
      <c r="H10" s="14">
        <f t="shared" si="0"/>
        <v>400</v>
      </c>
      <c r="I10" s="15">
        <v>0</v>
      </c>
      <c r="J10" s="25">
        <v>0</v>
      </c>
      <c r="K10" s="26">
        <v>399.4</v>
      </c>
      <c r="L10" s="26">
        <v>0</v>
      </c>
      <c r="M10" s="27">
        <v>0</v>
      </c>
      <c r="N10" s="19">
        <f t="shared" si="1"/>
        <v>399.4</v>
      </c>
      <c r="O10" s="20"/>
    </row>
    <row r="11" spans="1:15" ht="51.75" customHeight="1" x14ac:dyDescent="0.2">
      <c r="A11" s="21">
        <v>8</v>
      </c>
      <c r="B11" s="22" t="s">
        <v>18</v>
      </c>
      <c r="C11" s="23">
        <v>0</v>
      </c>
      <c r="D11" s="12">
        <v>91043.7</v>
      </c>
      <c r="E11" s="24">
        <v>1724</v>
      </c>
      <c r="F11" s="24">
        <v>4301</v>
      </c>
      <c r="G11" s="13">
        <v>0</v>
      </c>
      <c r="H11" s="14">
        <f t="shared" si="0"/>
        <v>97068.7</v>
      </c>
      <c r="I11" s="15">
        <v>0</v>
      </c>
      <c r="J11" s="25">
        <v>51221.233189999999</v>
      </c>
      <c r="K11" s="26">
        <v>1701.56916</v>
      </c>
      <c r="L11" s="26">
        <v>2870.61319</v>
      </c>
      <c r="M11" s="27">
        <v>0</v>
      </c>
      <c r="N11" s="19">
        <f t="shared" si="1"/>
        <v>55793.415540000002</v>
      </c>
      <c r="O11" s="20"/>
    </row>
    <row r="12" spans="1:15" ht="34.5" customHeight="1" x14ac:dyDescent="0.2">
      <c r="A12" s="21">
        <v>9</v>
      </c>
      <c r="B12" s="33" t="s">
        <v>19</v>
      </c>
      <c r="C12" s="34">
        <v>0</v>
      </c>
      <c r="D12" s="12">
        <v>0</v>
      </c>
      <c r="E12" s="24">
        <v>100</v>
      </c>
      <c r="F12" s="24">
        <v>0</v>
      </c>
      <c r="G12" s="13">
        <v>0</v>
      </c>
      <c r="H12" s="14">
        <f t="shared" si="0"/>
        <v>100</v>
      </c>
      <c r="I12" s="15">
        <v>0</v>
      </c>
      <c r="J12" s="25">
        <v>0</v>
      </c>
      <c r="K12" s="26">
        <v>100</v>
      </c>
      <c r="L12" s="26">
        <v>0</v>
      </c>
      <c r="M12" s="27">
        <v>0</v>
      </c>
      <c r="N12" s="19">
        <f t="shared" si="1"/>
        <v>100</v>
      </c>
      <c r="O12" s="20"/>
    </row>
    <row r="13" spans="1:15" ht="39" customHeight="1" x14ac:dyDescent="0.2">
      <c r="A13" s="21">
        <v>10</v>
      </c>
      <c r="B13" s="33" t="s">
        <v>20</v>
      </c>
      <c r="C13" s="34">
        <v>2070.7523900000001</v>
      </c>
      <c r="D13" s="12">
        <v>689.94761000000005</v>
      </c>
      <c r="E13" s="24">
        <v>690.2</v>
      </c>
      <c r="F13" s="24">
        <v>0</v>
      </c>
      <c r="G13" s="13">
        <v>0</v>
      </c>
      <c r="H13" s="14">
        <f t="shared" si="0"/>
        <v>3450.9</v>
      </c>
      <c r="I13" s="15">
        <v>2070.7523900000001</v>
      </c>
      <c r="J13" s="25">
        <v>689.94761000000005</v>
      </c>
      <c r="K13" s="26">
        <v>690.2</v>
      </c>
      <c r="L13" s="26">
        <v>0</v>
      </c>
      <c r="M13" s="27">
        <v>0</v>
      </c>
      <c r="N13" s="19">
        <f t="shared" si="1"/>
        <v>3450.9</v>
      </c>
      <c r="O13" s="20"/>
    </row>
    <row r="14" spans="1:15" ht="36.75" customHeight="1" x14ac:dyDescent="0.2">
      <c r="A14" s="21">
        <v>11</v>
      </c>
      <c r="B14" s="33" t="s">
        <v>21</v>
      </c>
      <c r="C14" s="34">
        <v>0</v>
      </c>
      <c r="D14" s="12">
        <v>50782.510999999999</v>
      </c>
      <c r="E14" s="24">
        <v>6170.4</v>
      </c>
      <c r="F14" s="24">
        <v>0</v>
      </c>
      <c r="G14" s="13">
        <v>0</v>
      </c>
      <c r="H14" s="14">
        <f t="shared" si="0"/>
        <v>56952.911</v>
      </c>
      <c r="I14" s="15">
        <v>0</v>
      </c>
      <c r="J14" s="25">
        <v>50782.510999999999</v>
      </c>
      <c r="K14" s="26">
        <v>6095.7889800000003</v>
      </c>
      <c r="L14" s="26">
        <v>0</v>
      </c>
      <c r="M14" s="27">
        <v>0</v>
      </c>
      <c r="N14" s="19">
        <f t="shared" si="1"/>
        <v>56878.299979999996</v>
      </c>
      <c r="O14" s="20"/>
    </row>
    <row r="15" spans="1:15" ht="36" customHeight="1" x14ac:dyDescent="0.2">
      <c r="A15" s="21">
        <v>12</v>
      </c>
      <c r="B15" s="33" t="s">
        <v>22</v>
      </c>
      <c r="C15" s="34">
        <v>0</v>
      </c>
      <c r="D15" s="12">
        <v>0</v>
      </c>
      <c r="E15" s="24">
        <v>5</v>
      </c>
      <c r="F15" s="24">
        <v>5</v>
      </c>
      <c r="G15" s="13">
        <v>0</v>
      </c>
      <c r="H15" s="14">
        <f t="shared" si="0"/>
        <v>10</v>
      </c>
      <c r="I15" s="15">
        <v>0</v>
      </c>
      <c r="J15" s="25">
        <v>0</v>
      </c>
      <c r="K15" s="26">
        <v>5</v>
      </c>
      <c r="L15" s="26">
        <v>5</v>
      </c>
      <c r="M15" s="27">
        <v>0</v>
      </c>
      <c r="N15" s="19">
        <f t="shared" si="1"/>
        <v>10</v>
      </c>
      <c r="O15" s="20"/>
    </row>
    <row r="16" spans="1:15" ht="48.75" customHeight="1" x14ac:dyDescent="0.2">
      <c r="A16" s="21">
        <v>13</v>
      </c>
      <c r="B16" s="33" t="s">
        <v>23</v>
      </c>
      <c r="C16" s="34">
        <v>0</v>
      </c>
      <c r="D16" s="17">
        <v>0</v>
      </c>
      <c r="E16" s="26">
        <v>30</v>
      </c>
      <c r="F16" s="26">
        <v>53</v>
      </c>
      <c r="G16" s="32">
        <v>0</v>
      </c>
      <c r="H16" s="14">
        <f t="shared" si="0"/>
        <v>83</v>
      </c>
      <c r="I16" s="15">
        <v>0</v>
      </c>
      <c r="J16" s="25">
        <v>0</v>
      </c>
      <c r="K16" s="26">
        <v>30</v>
      </c>
      <c r="L16" s="26">
        <v>53</v>
      </c>
      <c r="M16" s="27">
        <v>0</v>
      </c>
      <c r="N16" s="19">
        <f t="shared" si="1"/>
        <v>83</v>
      </c>
      <c r="O16" s="20"/>
    </row>
    <row r="17" spans="1:15" ht="37.5" customHeight="1" x14ac:dyDescent="0.2">
      <c r="A17" s="21">
        <v>14</v>
      </c>
      <c r="B17" s="35" t="s">
        <v>24</v>
      </c>
      <c r="C17" s="36">
        <v>0</v>
      </c>
      <c r="D17" s="17">
        <v>0</v>
      </c>
      <c r="E17" s="26">
        <v>105</v>
      </c>
      <c r="F17" s="26">
        <v>390</v>
      </c>
      <c r="G17" s="32">
        <v>0</v>
      </c>
      <c r="H17" s="14">
        <f t="shared" si="0"/>
        <v>495</v>
      </c>
      <c r="I17" s="15">
        <v>0</v>
      </c>
      <c r="J17" s="25">
        <v>0</v>
      </c>
      <c r="K17" s="26">
        <v>105</v>
      </c>
      <c r="L17" s="26">
        <v>358.6</v>
      </c>
      <c r="M17" s="27">
        <v>0</v>
      </c>
      <c r="N17" s="19">
        <f t="shared" si="1"/>
        <v>463.6</v>
      </c>
      <c r="O17" s="20"/>
    </row>
    <row r="18" spans="1:15" ht="39.75" customHeight="1" x14ac:dyDescent="0.25">
      <c r="A18" s="21">
        <v>15</v>
      </c>
      <c r="B18" s="37" t="s">
        <v>25</v>
      </c>
      <c r="C18" s="23">
        <v>0</v>
      </c>
      <c r="D18" s="17">
        <v>0</v>
      </c>
      <c r="E18" s="26">
        <v>300</v>
      </c>
      <c r="F18" s="26">
        <v>0</v>
      </c>
      <c r="G18" s="32">
        <v>0</v>
      </c>
      <c r="H18" s="14">
        <f t="shared" si="0"/>
        <v>300</v>
      </c>
      <c r="I18" s="15">
        <v>0</v>
      </c>
      <c r="J18" s="26">
        <v>0</v>
      </c>
      <c r="K18" s="26">
        <v>300</v>
      </c>
      <c r="L18" s="26">
        <v>0</v>
      </c>
      <c r="M18" s="38">
        <v>0</v>
      </c>
      <c r="N18" s="19">
        <f t="shared" si="1"/>
        <v>300</v>
      </c>
      <c r="O18" s="20"/>
    </row>
    <row r="19" spans="1:15" ht="55.5" customHeight="1" x14ac:dyDescent="0.25">
      <c r="A19" s="21">
        <v>16</v>
      </c>
      <c r="B19" s="37" t="s">
        <v>26</v>
      </c>
      <c r="C19" s="23">
        <v>0</v>
      </c>
      <c r="D19" s="17">
        <v>0</v>
      </c>
      <c r="E19" s="26">
        <v>1000</v>
      </c>
      <c r="F19" s="26">
        <v>0</v>
      </c>
      <c r="G19" s="32">
        <v>0</v>
      </c>
      <c r="H19" s="14">
        <f t="shared" si="0"/>
        <v>1000</v>
      </c>
      <c r="I19" s="15">
        <v>0</v>
      </c>
      <c r="J19" s="26">
        <v>0</v>
      </c>
      <c r="K19" s="26">
        <v>0</v>
      </c>
      <c r="L19" s="26">
        <v>0</v>
      </c>
      <c r="M19" s="38">
        <v>0</v>
      </c>
      <c r="N19" s="19">
        <f t="shared" si="1"/>
        <v>0</v>
      </c>
      <c r="O19" s="20"/>
    </row>
    <row r="20" spans="1:15" ht="52.5" customHeight="1" x14ac:dyDescent="0.2">
      <c r="A20" s="39">
        <v>17</v>
      </c>
      <c r="B20" s="22" t="s">
        <v>27</v>
      </c>
      <c r="C20" s="23">
        <v>0</v>
      </c>
      <c r="D20" s="17">
        <v>0</v>
      </c>
      <c r="E20" s="26">
        <v>10</v>
      </c>
      <c r="F20" s="26">
        <v>0</v>
      </c>
      <c r="G20" s="32">
        <v>0</v>
      </c>
      <c r="H20" s="14">
        <f t="shared" si="0"/>
        <v>10</v>
      </c>
      <c r="I20" s="15">
        <v>0</v>
      </c>
      <c r="J20" s="26">
        <v>0</v>
      </c>
      <c r="K20" s="26">
        <v>10</v>
      </c>
      <c r="L20" s="26">
        <v>0</v>
      </c>
      <c r="M20" s="38">
        <v>0</v>
      </c>
      <c r="N20" s="19">
        <f t="shared" si="1"/>
        <v>10</v>
      </c>
      <c r="O20" s="20"/>
    </row>
    <row r="21" spans="1:15" ht="51" customHeight="1" x14ac:dyDescent="0.25">
      <c r="A21" s="39">
        <v>18</v>
      </c>
      <c r="B21" s="37" t="s">
        <v>28</v>
      </c>
      <c r="C21" s="23">
        <v>0</v>
      </c>
      <c r="D21" s="17">
        <v>0</v>
      </c>
      <c r="E21" s="26">
        <v>50</v>
      </c>
      <c r="F21" s="26">
        <v>0</v>
      </c>
      <c r="G21" s="32">
        <v>0</v>
      </c>
      <c r="H21" s="14">
        <f t="shared" si="0"/>
        <v>50</v>
      </c>
      <c r="I21" s="15">
        <v>0</v>
      </c>
      <c r="J21" s="26">
        <v>0</v>
      </c>
      <c r="K21" s="26">
        <v>50</v>
      </c>
      <c r="L21" s="26">
        <v>0</v>
      </c>
      <c r="M21" s="38">
        <v>0</v>
      </c>
      <c r="N21" s="19">
        <f t="shared" si="1"/>
        <v>50</v>
      </c>
      <c r="O21" s="20"/>
    </row>
    <row r="22" spans="1:15" ht="56.25" customHeight="1" x14ac:dyDescent="0.25">
      <c r="A22" s="39">
        <v>19</v>
      </c>
      <c r="B22" s="37" t="s">
        <v>29</v>
      </c>
      <c r="C22" s="23">
        <v>0</v>
      </c>
      <c r="D22" s="17">
        <v>0</v>
      </c>
      <c r="E22" s="26">
        <v>10</v>
      </c>
      <c r="F22" s="26">
        <v>0</v>
      </c>
      <c r="G22" s="32">
        <v>0</v>
      </c>
      <c r="H22" s="14">
        <f t="shared" si="0"/>
        <v>10</v>
      </c>
      <c r="I22" s="15">
        <v>0</v>
      </c>
      <c r="J22" s="26">
        <v>0</v>
      </c>
      <c r="K22" s="26">
        <v>10</v>
      </c>
      <c r="L22" s="26">
        <v>0</v>
      </c>
      <c r="M22" s="38">
        <v>0</v>
      </c>
      <c r="N22" s="19">
        <f t="shared" si="1"/>
        <v>10</v>
      </c>
      <c r="O22" s="20"/>
    </row>
    <row r="23" spans="1:15" ht="65.25" customHeight="1" x14ac:dyDescent="0.25">
      <c r="A23" s="39">
        <v>20</v>
      </c>
      <c r="B23" s="37" t="s">
        <v>30</v>
      </c>
      <c r="C23" s="23">
        <v>12375</v>
      </c>
      <c r="D23" s="17">
        <v>125</v>
      </c>
      <c r="E23" s="26">
        <v>0</v>
      </c>
      <c r="F23" s="26">
        <v>386.59753999999998</v>
      </c>
      <c r="G23" s="32">
        <v>115</v>
      </c>
      <c r="H23" s="14">
        <f t="shared" si="0"/>
        <v>13001.597540000001</v>
      </c>
      <c r="I23" s="15">
        <v>12374.932709999999</v>
      </c>
      <c r="J23" s="26">
        <v>124.99932</v>
      </c>
      <c r="K23" s="26">
        <v>0</v>
      </c>
      <c r="L23" s="26">
        <v>386.59582999999998</v>
      </c>
      <c r="M23" s="38">
        <v>115</v>
      </c>
      <c r="N23" s="19">
        <f t="shared" si="1"/>
        <v>13001.527859999998</v>
      </c>
      <c r="O23" s="20"/>
    </row>
    <row r="24" spans="1:15" ht="52.5" customHeight="1" x14ac:dyDescent="0.25">
      <c r="A24" s="39">
        <v>21</v>
      </c>
      <c r="B24" s="37" t="s">
        <v>31</v>
      </c>
      <c r="C24" s="23">
        <v>3201.8718899999999</v>
      </c>
      <c r="D24" s="17">
        <v>241.00111000000001</v>
      </c>
      <c r="E24" s="26">
        <v>0</v>
      </c>
      <c r="F24" s="26">
        <v>0</v>
      </c>
      <c r="G24" s="32">
        <v>0</v>
      </c>
      <c r="H24" s="14">
        <f t="shared" si="0"/>
        <v>3442.873</v>
      </c>
      <c r="I24" s="15">
        <v>3201.8718899999999</v>
      </c>
      <c r="J24" s="26">
        <v>241.00111000000001</v>
      </c>
      <c r="K24" s="26">
        <v>0</v>
      </c>
      <c r="L24" s="26">
        <v>0</v>
      </c>
      <c r="M24" s="38">
        <v>0</v>
      </c>
      <c r="N24" s="19">
        <f t="shared" si="1"/>
        <v>3442.873</v>
      </c>
      <c r="O24" s="20"/>
    </row>
    <row r="25" spans="1:15" ht="54" customHeight="1" x14ac:dyDescent="0.25">
      <c r="A25" s="39">
        <v>22</v>
      </c>
      <c r="B25" s="40" t="s">
        <v>32</v>
      </c>
      <c r="C25" s="41">
        <v>0</v>
      </c>
      <c r="D25" s="17">
        <v>57065.164199999999</v>
      </c>
      <c r="E25" s="26">
        <v>0</v>
      </c>
      <c r="F25" s="26">
        <v>6340.7</v>
      </c>
      <c r="G25" s="32">
        <v>0</v>
      </c>
      <c r="H25" s="14">
        <f t="shared" si="0"/>
        <v>63405.864199999996</v>
      </c>
      <c r="I25" s="15">
        <v>0</v>
      </c>
      <c r="J25" s="26">
        <v>52798.057789999999</v>
      </c>
      <c r="K25" s="26">
        <v>0</v>
      </c>
      <c r="L25" s="26">
        <v>5866.4508699999997</v>
      </c>
      <c r="M25" s="38">
        <v>0</v>
      </c>
      <c r="N25" s="19">
        <f t="shared" si="1"/>
        <v>58664.50866</v>
      </c>
      <c r="O25" s="20"/>
    </row>
    <row r="26" spans="1:15" ht="44.25" customHeight="1" x14ac:dyDescent="0.2">
      <c r="A26" s="39">
        <v>23</v>
      </c>
      <c r="B26" s="42" t="s">
        <v>33</v>
      </c>
      <c r="C26" s="41">
        <v>0</v>
      </c>
      <c r="D26" s="17">
        <v>0</v>
      </c>
      <c r="E26" s="26">
        <v>0</v>
      </c>
      <c r="F26" s="26">
        <v>9113.4</v>
      </c>
      <c r="G26" s="32">
        <v>0</v>
      </c>
      <c r="H26" s="14">
        <f t="shared" si="0"/>
        <v>9113.4</v>
      </c>
      <c r="I26" s="15">
        <v>0</v>
      </c>
      <c r="J26" s="26">
        <v>0</v>
      </c>
      <c r="K26" s="26">
        <v>0</v>
      </c>
      <c r="L26" s="26">
        <v>8536.8538700000008</v>
      </c>
      <c r="M26" s="38">
        <v>0</v>
      </c>
      <c r="N26" s="19">
        <f t="shared" si="1"/>
        <v>8536.8538700000008</v>
      </c>
      <c r="O26" s="20"/>
    </row>
    <row r="27" spans="1:15" ht="60" customHeight="1" thickBot="1" x14ac:dyDescent="0.25">
      <c r="A27" s="43">
        <v>24</v>
      </c>
      <c r="B27" s="44" t="s">
        <v>34</v>
      </c>
      <c r="C27" s="45">
        <v>0</v>
      </c>
      <c r="D27" s="46">
        <v>17316</v>
      </c>
      <c r="E27" s="47">
        <v>0</v>
      </c>
      <c r="F27" s="47">
        <v>280</v>
      </c>
      <c r="G27" s="48">
        <v>0</v>
      </c>
      <c r="H27" s="49">
        <f t="shared" si="0"/>
        <v>17596</v>
      </c>
      <c r="I27" s="50">
        <v>0</v>
      </c>
      <c r="J27" s="47">
        <v>17568.02</v>
      </c>
      <c r="K27" s="47">
        <v>0</v>
      </c>
      <c r="L27" s="47">
        <v>278.40100000000001</v>
      </c>
      <c r="M27" s="51">
        <v>0</v>
      </c>
      <c r="N27" s="52">
        <f t="shared" si="1"/>
        <v>17846.421000000002</v>
      </c>
      <c r="O27" s="20"/>
    </row>
    <row r="28" spans="1:15" ht="26.25" customHeight="1" thickTop="1" thickBot="1" x14ac:dyDescent="0.25">
      <c r="A28" s="53" t="s">
        <v>10</v>
      </c>
      <c r="B28" s="54"/>
      <c r="C28" s="55">
        <f t="shared" ref="C28:M28" si="2">SUM(C4:C27)</f>
        <v>17647.62428</v>
      </c>
      <c r="D28" s="56">
        <f t="shared" si="2"/>
        <v>218237.02392000001</v>
      </c>
      <c r="E28" s="73">
        <f t="shared" si="2"/>
        <v>13580.9</v>
      </c>
      <c r="F28" s="56">
        <f t="shared" si="2"/>
        <v>23619.697540000001</v>
      </c>
      <c r="G28" s="57">
        <f t="shared" si="2"/>
        <v>115</v>
      </c>
      <c r="H28" s="58">
        <f t="shared" si="0"/>
        <v>273200.24573999998</v>
      </c>
      <c r="I28" s="59">
        <f t="shared" ref="I28:J28" si="3">SUM(I4:I27)</f>
        <v>17647.556989999997</v>
      </c>
      <c r="J28" s="56">
        <f t="shared" si="3"/>
        <v>174399.47001999998</v>
      </c>
      <c r="K28" s="56">
        <f t="shared" si="2"/>
        <v>12233.088520000001</v>
      </c>
      <c r="L28" s="56">
        <f t="shared" si="2"/>
        <v>20931.66258</v>
      </c>
      <c r="M28" s="57">
        <f t="shared" si="2"/>
        <v>115</v>
      </c>
      <c r="N28" s="60">
        <f t="shared" si="1"/>
        <v>225326.77810999996</v>
      </c>
      <c r="O28" s="20"/>
    </row>
    <row r="29" spans="1:15" ht="13.5" thickTop="1" x14ac:dyDescent="0.2"/>
    <row r="30" spans="1:15" x14ac:dyDescent="0.2">
      <c r="K30" s="61"/>
    </row>
    <row r="31" spans="1:15" x14ac:dyDescent="0.2">
      <c r="B31" s="62"/>
      <c r="C31" s="62"/>
      <c r="D31" s="62"/>
      <c r="E31" s="62"/>
      <c r="F31" s="62"/>
      <c r="G31" s="62"/>
      <c r="H31" s="62"/>
      <c r="I31" s="62"/>
      <c r="K31" s="62"/>
      <c r="L31" s="62"/>
    </row>
    <row r="32" spans="1:15" x14ac:dyDescent="0.2">
      <c r="K32" s="61"/>
    </row>
    <row r="98" spans="2:2" x14ac:dyDescent="0.2">
      <c r="B98" s="2" t="s">
        <v>35</v>
      </c>
    </row>
  </sheetData>
  <mergeCells count="6">
    <mergeCell ref="A1:N1"/>
    <mergeCell ref="A2:A3"/>
    <mergeCell ref="B2:B3"/>
    <mergeCell ref="C2:H2"/>
    <mergeCell ref="I2:N2"/>
    <mergeCell ref="A28:B28"/>
  </mergeCells>
  <pageMargins left="0" right="0" top="0" bottom="0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МПЦ 2019 за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2020-01-30T03:26:29Z</dcterms:modified>
</cp:coreProperties>
</file>